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11730"/>
  </bookViews>
  <sheets>
    <sheet name="Sheet1" sheetId="1" r:id="rId1"/>
    <sheet name="Sheet2" sheetId="2" r:id="rId2"/>
  </sheets>
  <externalReferences>
    <externalReference r:id="rId3"/>
  </externalReferences>
  <definedNames>
    <definedName name="行业类别">[1]行业类别!$B$2:$B$97</definedName>
    <definedName name="_xlnm.Print_Area" localSheetId="0">Sheet1!$A$1:$X$35</definedName>
  </definedNames>
  <calcPr calcId="144525"/>
</workbook>
</file>

<file path=xl/sharedStrings.xml><?xml version="1.0" encoding="utf-8"?>
<sst xmlns="http://schemas.openxmlformats.org/spreadsheetml/2006/main" count="184">
  <si>
    <t>建设项目工程竣工环境保护“三同时”验收登记表</t>
  </si>
  <si>
    <t>填表单位（盖章）：</t>
  </si>
  <si>
    <t>重庆禾维科技有限公司</t>
  </si>
  <si>
    <t>填表人（签字）：</t>
  </si>
  <si>
    <t>项目经办人（签字):</t>
  </si>
  <si>
    <t>建 设 项 目</t>
  </si>
  <si>
    <t>项目名称</t>
  </si>
  <si>
    <t>纳米智能材料及智能调光玻璃项目</t>
  </si>
  <si>
    <t>建设地点</t>
  </si>
  <si>
    <t>重庆市渝北区空港园区朗月路6号标准厂房10栋一层至三层</t>
  </si>
  <si>
    <t>行业类别</t>
  </si>
  <si>
    <t>C30 非金属矿物制品业</t>
  </si>
  <si>
    <t>建设性质</t>
  </si>
  <si>
    <t>新建</t>
  </si>
  <si>
    <t>设计生产能力</t>
  </si>
  <si>
    <t>20万㎡/a</t>
  </si>
  <si>
    <t>建设项目开工日期</t>
  </si>
  <si>
    <t>2017.07</t>
  </si>
  <si>
    <t>实际生产能力</t>
  </si>
  <si>
    <t xml:space="preserve">20万㎡/a </t>
  </si>
  <si>
    <t>投入试运行日期</t>
  </si>
  <si>
    <t>2018.02</t>
  </si>
  <si>
    <t>投资总概算（万元）</t>
  </si>
  <si>
    <t>环保投资总概算
（万元）</t>
  </si>
  <si>
    <t>所占比例（%）</t>
  </si>
  <si>
    <t>环评审批部门</t>
  </si>
  <si>
    <t>渝北区环境保护局</t>
  </si>
  <si>
    <t>批准文号</t>
  </si>
  <si>
    <t>渝（北）环准[2017]047号</t>
  </si>
  <si>
    <t>批准时间</t>
  </si>
  <si>
    <t>2017.06.26</t>
  </si>
  <si>
    <t>初步设计审批部门</t>
  </si>
  <si>
    <t>/</t>
  </si>
  <si>
    <t>环保验收审批部门</t>
  </si>
  <si>
    <t>环保设施设计单位</t>
  </si>
  <si>
    <t>重庆乐邦环保机电研究所有限公司</t>
  </si>
  <si>
    <t>环保设施施工单位</t>
  </si>
  <si>
    <t>重庆百环环保科技有限公司</t>
  </si>
  <si>
    <t>环保设施监测单位</t>
  </si>
  <si>
    <t>重庆渝久环保产业有限公司</t>
  </si>
  <si>
    <t>实际总投资（万元）</t>
  </si>
  <si>
    <t>实际环保投资
（万元）</t>
  </si>
  <si>
    <t>废水治理（万元）</t>
  </si>
  <si>
    <t>废气治理
（万元）</t>
  </si>
  <si>
    <t>噪声治理（万元）</t>
  </si>
  <si>
    <t>固废治理
（万元）</t>
  </si>
  <si>
    <t>绿化及生态（万元）</t>
  </si>
  <si>
    <t>其它（万元）</t>
  </si>
  <si>
    <t>新增废水处理设施能力（t/d）</t>
  </si>
  <si>
    <t>5.0m³/d</t>
  </si>
  <si>
    <t>新增废气处理设施能力（Nm³/h）</t>
  </si>
  <si>
    <t xml:space="preserve">3500m³/h           </t>
  </si>
  <si>
    <t>年平均工作时（h/a）</t>
  </si>
  <si>
    <t>3000</t>
  </si>
  <si>
    <t>建设单位</t>
  </si>
  <si>
    <t>邮政编码</t>
  </si>
  <si>
    <t>联系电话</t>
  </si>
  <si>
    <t>13983727241</t>
  </si>
  <si>
    <t>环评单位</t>
  </si>
  <si>
    <t xml:space="preserve">中国医药集团重庆医药设计院 </t>
  </si>
  <si>
    <t>污
染
物
排
放
达
标
与
总
量
控
制
（
工
业
建
设
项
目
详
填
）</t>
  </si>
  <si>
    <t>污染物</t>
  </si>
  <si>
    <t>原有排放量
（1）</t>
  </si>
  <si>
    <t>本期工程实际排放浓度
（2）</t>
  </si>
  <si>
    <t>本期工程允许
排放浓度
（3）</t>
  </si>
  <si>
    <t>本期工程产生量
（4）</t>
  </si>
  <si>
    <t>本期工程自身削减量
（5）</t>
  </si>
  <si>
    <t>本期工程实际排放量
（6）</t>
  </si>
  <si>
    <t>本期工程核定排放总量
（7）</t>
  </si>
  <si>
    <t>本期工程
“以新带老”
削减量
（8）</t>
  </si>
  <si>
    <t>全厂实际排放总量
（9）</t>
  </si>
  <si>
    <t>全厂核定排放总量
（10）</t>
  </si>
  <si>
    <t>区域平衡替代削减量
（11）</t>
  </si>
  <si>
    <t>排放增
减量
（12）</t>
  </si>
  <si>
    <t>废水</t>
  </si>
  <si>
    <t xml:space="preserve">化学需氧量 </t>
  </si>
  <si>
    <t>氨氮</t>
  </si>
  <si>
    <t>石油类</t>
  </si>
  <si>
    <t>废气</t>
  </si>
  <si>
    <t>二氧化硫</t>
  </si>
  <si>
    <t xml:space="preserve"> </t>
  </si>
  <si>
    <t xml:space="preserve"> 烟尘</t>
  </si>
  <si>
    <t>工业粉尘</t>
  </si>
  <si>
    <t>氮氧化物</t>
  </si>
  <si>
    <t>工业固体废物</t>
  </si>
  <si>
    <t>与项目有关的其它特征污染物</t>
  </si>
  <si>
    <t>非甲烷总烃</t>
  </si>
  <si>
    <t>危险废物</t>
  </si>
  <si>
    <r>
      <rPr>
        <sz val="9"/>
        <color indexed="8"/>
        <rFont val="宋体"/>
        <charset val="134"/>
      </rPr>
      <t xml:space="preserve">注：1、排放增减量：（+）表示增加，（-）表示减少
    2、(12)=(6)-(8)-(11)，（9）= (4)-(5)-(8)- (11) +（1）
</t>
    </r>
    <r>
      <rPr>
        <sz val="9"/>
        <color indexed="8"/>
        <rFont val="宋体"/>
        <charset val="134"/>
      </rPr>
      <t xml:space="preserve">    </t>
    </r>
    <r>
      <rPr>
        <sz val="9"/>
        <color indexed="8"/>
        <rFont val="宋体"/>
        <charset val="134"/>
      </rPr>
      <t xml:space="preserve">3、计量单位：废水排放量——万吨/年；废气排放量——万标立方米/年；工业固体废物排放量——万吨/年； 水污染物排放浓度——毫克/升；
大气污染物排放浓度——毫克/立方米；水污染物排放量——吨/年；大气污染物排放量——吨/年
</t>
    </r>
  </si>
  <si>
    <t>A1 农业</t>
  </si>
  <si>
    <t>A2 林业</t>
  </si>
  <si>
    <t>A3 畜牧业</t>
  </si>
  <si>
    <t>A4 渔业</t>
  </si>
  <si>
    <t>A5 农、林、牧、渔服务业</t>
  </si>
  <si>
    <t>B6 煤炭开采和洗选业</t>
  </si>
  <si>
    <t>B7 石油和天然气开采业</t>
  </si>
  <si>
    <t>B8 黑色金属矿采选业</t>
  </si>
  <si>
    <t>B9 有色金属矿采选业</t>
  </si>
  <si>
    <t>B10 非金属矿采选业</t>
  </si>
  <si>
    <t>B11 开采辅助活动</t>
  </si>
  <si>
    <t>B12 其他采矿业</t>
  </si>
  <si>
    <t>C13 农副食品加工业</t>
  </si>
  <si>
    <t>C14 食品制造业</t>
  </si>
  <si>
    <t>C15 酒、饮料和精制茶制造业</t>
  </si>
  <si>
    <t>C16 烟草制品业 </t>
  </si>
  <si>
    <t>C17 纺织业</t>
  </si>
  <si>
    <t>C18 纺织服装、服饰业</t>
  </si>
  <si>
    <t>C19 皮革、毛皮、羽毛及其制品和制鞋业</t>
  </si>
  <si>
    <t>C20 木材加工和木、竹、藤、棕、草制品业</t>
  </si>
  <si>
    <t>C21 家具制造业 </t>
  </si>
  <si>
    <t>C22 造纸和纸制品业 </t>
  </si>
  <si>
    <t>C23 印刷和记录媒介复制业</t>
  </si>
  <si>
    <t>C24 文教、工美、体育和娱乐用品制造业</t>
  </si>
  <si>
    <t>C25 石油加工、炼焦和核燃料加工业 </t>
  </si>
  <si>
    <t>C26 化学原料和化学制品制造业</t>
  </si>
  <si>
    <t>C27 医药制造业 </t>
  </si>
  <si>
    <t>C28 化学纤维制造业</t>
  </si>
  <si>
    <t>C29 橡胶和塑料制品业</t>
  </si>
  <si>
    <t>C31 黑色金属冶炼和压延加工业 </t>
  </si>
  <si>
    <t>C32 有色金属冶炼和压延加工业 </t>
  </si>
  <si>
    <t>C33 金属制品业 </t>
  </si>
  <si>
    <t>C34 通用设备制造业</t>
  </si>
  <si>
    <t>C35 专用设备制造业 </t>
  </si>
  <si>
    <t>C36 汽车制造业</t>
  </si>
  <si>
    <t>C37 铁路、船舶、航空航天和其他运输设备制造业</t>
  </si>
  <si>
    <t>C38 电气机械和器材制造业 </t>
  </si>
  <si>
    <t>C39 计算机、通信和其他电子设备制造业</t>
  </si>
  <si>
    <t>C40 仪器仪表制造业</t>
  </si>
  <si>
    <t>C41 其他制造业</t>
  </si>
  <si>
    <t>C42 废弃资源综合利用业  </t>
  </si>
  <si>
    <t>C43 金属制品、机械和设备修理业</t>
  </si>
  <si>
    <t>D44 电力、热力生产和供应业</t>
  </si>
  <si>
    <t>D45 燃气生产和供应业  </t>
  </si>
  <si>
    <t>D46 水的生产和供应业  </t>
  </si>
  <si>
    <t>E47 房屋建筑业</t>
  </si>
  <si>
    <t>E48 土木工程建筑业</t>
  </si>
  <si>
    <t>E49 建筑安装业</t>
  </si>
  <si>
    <t>E50 建筑装饰和其他建筑业</t>
  </si>
  <si>
    <t>F51 批发业</t>
  </si>
  <si>
    <t>F52 零售业</t>
  </si>
  <si>
    <t>G53 铁路运输业</t>
  </si>
  <si>
    <t>G54 道路运输业</t>
  </si>
  <si>
    <t>G55 水上运输业</t>
  </si>
  <si>
    <t>G56 航空运输业 </t>
  </si>
  <si>
    <t>G57 管道运输业 </t>
  </si>
  <si>
    <t>G58 装卸搬运和运输代理业</t>
  </si>
  <si>
    <t>G59 仓储业 </t>
  </si>
  <si>
    <t>G60 邮政业</t>
  </si>
  <si>
    <t>H61 住宿业</t>
  </si>
  <si>
    <t>H62 餐饮业</t>
  </si>
  <si>
    <t>I63 电信、广播电视和卫星传输服务</t>
  </si>
  <si>
    <t>I64 互联网和相关服务</t>
  </si>
  <si>
    <t>I65 软件和信息技术服务业</t>
  </si>
  <si>
    <t>J66 货币金融服务</t>
  </si>
  <si>
    <t>J67 资本市场服务</t>
  </si>
  <si>
    <t>J68 保险业</t>
  </si>
  <si>
    <t>J69 其他金融业</t>
  </si>
  <si>
    <t>K70 房地产业</t>
  </si>
  <si>
    <t>L71 租赁业</t>
  </si>
  <si>
    <t>L72 商务服务业</t>
  </si>
  <si>
    <t>M73 研究和试验发展</t>
  </si>
  <si>
    <t>M74 专业技术服务业</t>
  </si>
  <si>
    <t>M75 科技推广和应用服务业</t>
  </si>
  <si>
    <t>N76 水利管理业</t>
  </si>
  <si>
    <t>N77 生态保护和环境治理业</t>
  </si>
  <si>
    <t>N78 公共设施管理业</t>
  </si>
  <si>
    <t>O79 居民服务业</t>
  </si>
  <si>
    <t>O80 机动车、电子产品和日用产品修理业</t>
  </si>
  <si>
    <t>O81 其他服务业</t>
  </si>
  <si>
    <t>P82 教育</t>
  </si>
  <si>
    <t>Q83 卫生</t>
  </si>
  <si>
    <t>Q84 社会工作</t>
  </si>
  <si>
    <t>R85 新闻和出版业</t>
  </si>
  <si>
    <t>R86 广播、电视、电影和影视录音制作业</t>
  </si>
  <si>
    <t>R87 文化艺术业</t>
  </si>
  <si>
    <t>R88 体育</t>
  </si>
  <si>
    <t>R89 娱乐业</t>
  </si>
  <si>
    <t>S90 中国共产党机关</t>
  </si>
  <si>
    <t>S91 国家机构</t>
  </si>
  <si>
    <t>S92 人民政协、民主党派</t>
  </si>
  <si>
    <t>S93 社会保障</t>
  </si>
  <si>
    <t>S94 群众团体、社会团体和其他成员组织</t>
  </si>
  <si>
    <t>S95 基层群众自治组织</t>
  </si>
  <si>
    <t>T96 国际组织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</si>
</sst>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2"/>
      <color indexed="8"/>
      <name val="宋体"/>
      <charset val="134"/>
    </font>
    <font>
      <sz val="9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2" fillId="14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0" borderId="21" applyNumberFormat="0" applyFont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17" fillId="27" borderId="20" applyNumberFormat="0" applyAlignment="0" applyProtection="0">
      <alignment vertical="center"/>
    </xf>
    <xf numFmtId="0" fontId="20" fillId="27" borderId="18" applyNumberFormat="0" applyAlignment="0" applyProtection="0">
      <alignment vertical="center"/>
    </xf>
    <xf numFmtId="0" fontId="13" fillId="19" borderId="19" applyNumberForma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5" fillId="0" borderId="16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>
      <alignment horizontal="center" vertical="center" textRotation="255" wrapText="1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49" fontId="2" fillId="3" borderId="11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1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/>
      <protection locked="0"/>
    </xf>
    <xf numFmtId="49" fontId="2" fillId="0" borderId="11" xfId="0" applyNumberFormat="1" applyFont="1" applyFill="1" applyBorder="1" applyAlignment="1" applyProtection="1">
      <alignment horizontal="center" vertical="center"/>
      <protection locked="0"/>
    </xf>
    <xf numFmtId="49" fontId="2" fillId="0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AppData\Local\Microsoft\Windows\Temporary%20Internet%20Files\Content.IE5\SPHAT1UZ\2015123118121260092779[1]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验收登记表"/>
      <sheetName val="行业类别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5"/>
  <sheetViews>
    <sheetView tabSelected="1" zoomScale="70" zoomScaleNormal="70" workbookViewId="0">
      <selection activeCell="A1" sqref="A1:X35"/>
    </sheetView>
  </sheetViews>
  <sheetFormatPr defaultColWidth="9" defaultRowHeight="13.5"/>
  <cols>
    <col min="5" max="5" width="4.40833333333333" customWidth="1"/>
    <col min="8" max="8" width="4.275" customWidth="1"/>
    <col min="9" max="9" width="9" hidden="1" customWidth="1"/>
    <col min="11" max="11" width="8.39166666666667" customWidth="1"/>
    <col min="13" max="13" width="6.25" customWidth="1"/>
  </cols>
  <sheetData>
    <row r="1" ht="30" customHeight="1" spans="1:2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>
      <c r="A2" s="3" t="s">
        <v>1</v>
      </c>
      <c r="B2" s="3"/>
      <c r="C2" s="3"/>
      <c r="D2" s="4" t="s">
        <v>2</v>
      </c>
      <c r="E2" s="4"/>
      <c r="F2" s="4"/>
      <c r="G2" s="4"/>
      <c r="H2" s="4"/>
      <c r="I2" s="4"/>
      <c r="J2" s="4"/>
      <c r="K2" s="4"/>
      <c r="L2" s="4"/>
      <c r="M2" s="3" t="s">
        <v>3</v>
      </c>
      <c r="N2" s="3"/>
      <c r="O2" s="4"/>
      <c r="P2" s="4"/>
      <c r="Q2" s="4"/>
      <c r="R2" s="4"/>
      <c r="S2" s="3" t="s">
        <v>4</v>
      </c>
      <c r="T2" s="3"/>
      <c r="U2" s="28"/>
      <c r="V2" s="29"/>
      <c r="W2" s="29"/>
      <c r="X2" s="30"/>
    </row>
    <row r="3" spans="1:24">
      <c r="A3" s="5" t="s">
        <v>5</v>
      </c>
      <c r="B3" s="3" t="s">
        <v>6</v>
      </c>
      <c r="C3" s="3"/>
      <c r="D3" s="6" t="s">
        <v>7</v>
      </c>
      <c r="E3" s="6"/>
      <c r="F3" s="6"/>
      <c r="G3" s="6"/>
      <c r="H3" s="6"/>
      <c r="I3" s="6"/>
      <c r="J3" s="6"/>
      <c r="K3" s="6"/>
      <c r="L3" s="6"/>
      <c r="M3" s="6"/>
      <c r="N3" s="6"/>
      <c r="O3" s="3" t="s">
        <v>8</v>
      </c>
      <c r="P3" s="3"/>
      <c r="Q3" s="6" t="s">
        <v>9</v>
      </c>
      <c r="R3" s="6"/>
      <c r="S3" s="6"/>
      <c r="T3" s="6"/>
      <c r="U3" s="6"/>
      <c r="V3" s="6"/>
      <c r="W3" s="6"/>
      <c r="X3" s="6"/>
    </row>
    <row r="4" spans="1:24">
      <c r="A4" s="5"/>
      <c r="B4" s="3" t="s">
        <v>10</v>
      </c>
      <c r="C4" s="3"/>
      <c r="D4" s="6" t="s">
        <v>11</v>
      </c>
      <c r="E4" s="6"/>
      <c r="F4" s="6"/>
      <c r="G4" s="6"/>
      <c r="H4" s="6"/>
      <c r="I4" s="6"/>
      <c r="J4" s="6"/>
      <c r="K4" s="6"/>
      <c r="L4" s="6"/>
      <c r="M4" s="6"/>
      <c r="N4" s="6"/>
      <c r="O4" s="3" t="s">
        <v>12</v>
      </c>
      <c r="P4" s="3"/>
      <c r="Q4" s="6" t="s">
        <v>13</v>
      </c>
      <c r="R4" s="6"/>
      <c r="S4" s="6"/>
      <c r="T4" s="6"/>
      <c r="U4" s="6"/>
      <c r="V4" s="6"/>
      <c r="W4" s="6"/>
      <c r="X4" s="6"/>
    </row>
    <row r="5" spans="1:24">
      <c r="A5" s="5"/>
      <c r="B5" s="3" t="s">
        <v>14</v>
      </c>
      <c r="C5" s="3"/>
      <c r="D5" s="6" t="s">
        <v>15</v>
      </c>
      <c r="E5" s="6"/>
      <c r="F5" s="6"/>
      <c r="G5" s="3" t="s">
        <v>16</v>
      </c>
      <c r="H5" s="3"/>
      <c r="I5" s="3"/>
      <c r="J5" s="3"/>
      <c r="K5" s="6" t="s">
        <v>17</v>
      </c>
      <c r="L5" s="6"/>
      <c r="M5" s="6"/>
      <c r="N5" s="6"/>
      <c r="O5" s="3" t="s">
        <v>18</v>
      </c>
      <c r="P5" s="3"/>
      <c r="Q5" s="6" t="s">
        <v>19</v>
      </c>
      <c r="R5" s="6"/>
      <c r="S5" s="3" t="s">
        <v>20</v>
      </c>
      <c r="T5" s="3"/>
      <c r="U5" s="6" t="s">
        <v>21</v>
      </c>
      <c r="V5" s="6"/>
      <c r="W5" s="6"/>
      <c r="X5" s="6"/>
    </row>
    <row r="6" spans="1:24">
      <c r="A6" s="5"/>
      <c r="B6" s="3" t="s">
        <v>22</v>
      </c>
      <c r="C6" s="3"/>
      <c r="D6" s="7">
        <v>1000</v>
      </c>
      <c r="E6" s="7"/>
      <c r="F6" s="7"/>
      <c r="G6" s="7"/>
      <c r="H6" s="7"/>
      <c r="I6" s="7"/>
      <c r="J6" s="7"/>
      <c r="K6" s="7"/>
      <c r="L6" s="7"/>
      <c r="M6" s="7"/>
      <c r="N6" s="7"/>
      <c r="O6" s="3" t="s">
        <v>23</v>
      </c>
      <c r="P6" s="3"/>
      <c r="Q6" s="7">
        <v>28</v>
      </c>
      <c r="R6" s="7"/>
      <c r="S6" s="3" t="s">
        <v>24</v>
      </c>
      <c r="T6" s="3"/>
      <c r="U6" s="7">
        <v>2.8</v>
      </c>
      <c r="V6" s="7"/>
      <c r="W6" s="7"/>
      <c r="X6" s="7"/>
    </row>
    <row r="7" spans="1:24">
      <c r="A7" s="5"/>
      <c r="B7" s="3" t="s">
        <v>25</v>
      </c>
      <c r="C7" s="3"/>
      <c r="D7" s="6" t="s">
        <v>26</v>
      </c>
      <c r="E7" s="6"/>
      <c r="F7" s="6"/>
      <c r="G7" s="6"/>
      <c r="H7" s="6"/>
      <c r="I7" s="6"/>
      <c r="J7" s="6"/>
      <c r="K7" s="6"/>
      <c r="L7" s="6"/>
      <c r="M7" s="6"/>
      <c r="N7" s="6"/>
      <c r="O7" s="3" t="s">
        <v>27</v>
      </c>
      <c r="P7" s="3"/>
      <c r="Q7" s="6" t="s">
        <v>28</v>
      </c>
      <c r="R7" s="6"/>
      <c r="S7" s="3" t="s">
        <v>29</v>
      </c>
      <c r="T7" s="3"/>
      <c r="U7" s="6" t="s">
        <v>30</v>
      </c>
      <c r="V7" s="6"/>
      <c r="W7" s="6"/>
      <c r="X7" s="6"/>
    </row>
    <row r="8" spans="1:24">
      <c r="A8" s="5"/>
      <c r="B8" s="3" t="s">
        <v>31</v>
      </c>
      <c r="C8" s="3"/>
      <c r="D8" s="6" t="s">
        <v>32</v>
      </c>
      <c r="E8" s="6"/>
      <c r="F8" s="6"/>
      <c r="G8" s="6"/>
      <c r="H8" s="6"/>
      <c r="I8" s="6"/>
      <c r="J8" s="6"/>
      <c r="K8" s="6"/>
      <c r="L8" s="6"/>
      <c r="M8" s="6"/>
      <c r="N8" s="6"/>
      <c r="O8" s="3" t="s">
        <v>27</v>
      </c>
      <c r="P8" s="3"/>
      <c r="Q8" s="6"/>
      <c r="R8" s="6"/>
      <c r="S8" s="3" t="s">
        <v>29</v>
      </c>
      <c r="T8" s="3"/>
      <c r="U8" s="6"/>
      <c r="V8" s="6"/>
      <c r="W8" s="6"/>
      <c r="X8" s="6"/>
    </row>
    <row r="9" spans="1:24">
      <c r="A9" s="5"/>
      <c r="B9" s="3" t="s">
        <v>33</v>
      </c>
      <c r="C9" s="3"/>
      <c r="D9" s="6" t="s">
        <v>26</v>
      </c>
      <c r="E9" s="6"/>
      <c r="F9" s="6"/>
      <c r="G9" s="6"/>
      <c r="H9" s="6"/>
      <c r="I9" s="6"/>
      <c r="J9" s="6"/>
      <c r="K9" s="6"/>
      <c r="L9" s="6"/>
      <c r="M9" s="6"/>
      <c r="N9" s="6"/>
      <c r="O9" s="3" t="s">
        <v>27</v>
      </c>
      <c r="P9" s="3"/>
      <c r="Q9" s="6"/>
      <c r="R9" s="6"/>
      <c r="S9" s="3" t="s">
        <v>29</v>
      </c>
      <c r="T9" s="3"/>
      <c r="U9" s="6"/>
      <c r="V9" s="6"/>
      <c r="W9" s="6"/>
      <c r="X9" s="6"/>
    </row>
    <row r="10" spans="1:24">
      <c r="A10" s="5"/>
      <c r="B10" s="3" t="s">
        <v>34</v>
      </c>
      <c r="C10" s="3"/>
      <c r="D10" s="6" t="s">
        <v>35</v>
      </c>
      <c r="E10" s="6"/>
      <c r="F10" s="6"/>
      <c r="G10" s="6"/>
      <c r="H10" s="6"/>
      <c r="I10" s="6"/>
      <c r="J10" s="3" t="s">
        <v>36</v>
      </c>
      <c r="K10" s="3"/>
      <c r="L10" s="3"/>
      <c r="M10" s="3"/>
      <c r="N10" s="21" t="s">
        <v>37</v>
      </c>
      <c r="O10" s="21"/>
      <c r="P10" s="22"/>
      <c r="Q10" s="3" t="s">
        <v>38</v>
      </c>
      <c r="R10" s="3"/>
      <c r="S10" s="6" t="s">
        <v>39</v>
      </c>
      <c r="T10" s="6"/>
      <c r="U10" s="6"/>
      <c r="V10" s="6"/>
      <c r="W10" s="6"/>
      <c r="X10" s="6"/>
    </row>
    <row r="11" spans="1:24">
      <c r="A11" s="5"/>
      <c r="B11" s="3" t="s">
        <v>40</v>
      </c>
      <c r="C11" s="3"/>
      <c r="D11" s="7">
        <v>1000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3" t="s">
        <v>41</v>
      </c>
      <c r="P11" s="3"/>
      <c r="Q11" s="7">
        <v>28</v>
      </c>
      <c r="R11" s="7"/>
      <c r="S11" s="3" t="s">
        <v>24</v>
      </c>
      <c r="T11" s="3"/>
      <c r="U11" s="7">
        <f>IF(D11&lt;&gt;0,Q11/D11*100,0)</f>
        <v>2.8</v>
      </c>
      <c r="V11" s="7"/>
      <c r="W11" s="7"/>
      <c r="X11" s="7"/>
    </row>
    <row r="12" ht="22.5" spans="1:24">
      <c r="A12" s="5"/>
      <c r="B12" s="3" t="s">
        <v>42</v>
      </c>
      <c r="C12" s="3"/>
      <c r="D12" s="7">
        <v>15</v>
      </c>
      <c r="E12" s="3" t="s">
        <v>43</v>
      </c>
      <c r="F12" s="3"/>
      <c r="G12" s="3"/>
      <c r="H12" s="8">
        <v>2</v>
      </c>
      <c r="I12" s="23"/>
      <c r="J12" s="24"/>
      <c r="K12" s="3" t="s">
        <v>44</v>
      </c>
      <c r="L12" s="3"/>
      <c r="M12" s="8">
        <v>3</v>
      </c>
      <c r="N12" s="24"/>
      <c r="O12" s="3" t="s">
        <v>45</v>
      </c>
      <c r="P12" s="3"/>
      <c r="Q12" s="7">
        <v>8</v>
      </c>
      <c r="R12" s="3" t="s">
        <v>46</v>
      </c>
      <c r="S12" s="7">
        <v>0</v>
      </c>
      <c r="T12" s="7"/>
      <c r="U12" s="3" t="s">
        <v>47</v>
      </c>
      <c r="V12" s="3"/>
      <c r="W12" s="7">
        <v>0</v>
      </c>
      <c r="X12" s="7"/>
    </row>
    <row r="13" spans="1:24">
      <c r="A13" s="5"/>
      <c r="B13" s="3" t="s">
        <v>48</v>
      </c>
      <c r="C13" s="3"/>
      <c r="D13" s="6" t="s">
        <v>49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3" t="s">
        <v>50</v>
      </c>
      <c r="P13" s="3"/>
      <c r="Q13" s="6" t="s">
        <v>51</v>
      </c>
      <c r="R13" s="6"/>
      <c r="S13" s="3" t="s">
        <v>52</v>
      </c>
      <c r="T13" s="3"/>
      <c r="U13" s="6" t="s">
        <v>53</v>
      </c>
      <c r="V13" s="6"/>
      <c r="W13" s="6"/>
      <c r="X13" s="6"/>
    </row>
    <row r="14" spans="1:24">
      <c r="A14" s="3" t="s">
        <v>54</v>
      </c>
      <c r="B14" s="3"/>
      <c r="C14" s="3"/>
      <c r="D14" s="6" t="s">
        <v>2</v>
      </c>
      <c r="E14" s="6"/>
      <c r="F14" s="6"/>
      <c r="G14" s="6"/>
      <c r="H14" s="6"/>
      <c r="I14" s="3" t="s">
        <v>55</v>
      </c>
      <c r="J14" s="3"/>
      <c r="K14" s="7">
        <v>401120</v>
      </c>
      <c r="L14" s="6"/>
      <c r="M14" s="6"/>
      <c r="N14" s="6"/>
      <c r="O14" s="3" t="s">
        <v>56</v>
      </c>
      <c r="P14" s="3"/>
      <c r="Q14" s="6" t="s">
        <v>57</v>
      </c>
      <c r="R14" s="6"/>
      <c r="S14" s="3" t="s">
        <v>58</v>
      </c>
      <c r="T14" s="3"/>
      <c r="U14" s="6" t="s">
        <v>59</v>
      </c>
      <c r="V14" s="6"/>
      <c r="W14" s="6"/>
      <c r="X14" s="6"/>
    </row>
    <row r="15" spans="1:24">
      <c r="A15" s="3" t="s">
        <v>60</v>
      </c>
      <c r="B15" s="3" t="s">
        <v>61</v>
      </c>
      <c r="C15" s="3"/>
      <c r="D15" s="9" t="s">
        <v>62</v>
      </c>
      <c r="E15" s="10"/>
      <c r="F15" s="9" t="s">
        <v>63</v>
      </c>
      <c r="G15" s="11"/>
      <c r="H15" s="11"/>
      <c r="I15" s="10"/>
      <c r="J15" s="9" t="s">
        <v>64</v>
      </c>
      <c r="K15" s="10"/>
      <c r="L15" s="9" t="s">
        <v>65</v>
      </c>
      <c r="M15" s="10"/>
      <c r="N15" s="9" t="s">
        <v>66</v>
      </c>
      <c r="O15" s="10"/>
      <c r="P15" s="25" t="s">
        <v>67</v>
      </c>
      <c r="Q15" s="25" t="s">
        <v>68</v>
      </c>
      <c r="R15" s="25" t="s">
        <v>69</v>
      </c>
      <c r="S15" s="25" t="s">
        <v>70</v>
      </c>
      <c r="T15" s="9" t="s">
        <v>71</v>
      </c>
      <c r="U15" s="10"/>
      <c r="V15" s="9" t="s">
        <v>72</v>
      </c>
      <c r="W15" s="10"/>
      <c r="X15" s="25" t="s">
        <v>73</v>
      </c>
    </row>
    <row r="16" spans="1:24">
      <c r="A16" s="3"/>
      <c r="B16" s="3"/>
      <c r="C16" s="3"/>
      <c r="D16" s="12"/>
      <c r="E16" s="13"/>
      <c r="F16" s="12"/>
      <c r="G16" s="14"/>
      <c r="H16" s="14"/>
      <c r="I16" s="13"/>
      <c r="J16" s="12"/>
      <c r="K16" s="13"/>
      <c r="L16" s="12"/>
      <c r="M16" s="13"/>
      <c r="N16" s="12"/>
      <c r="O16" s="13"/>
      <c r="P16" s="26"/>
      <c r="Q16" s="26"/>
      <c r="R16" s="26"/>
      <c r="S16" s="26"/>
      <c r="T16" s="12"/>
      <c r="U16" s="13"/>
      <c r="V16" s="12"/>
      <c r="W16" s="13"/>
      <c r="X16" s="26"/>
    </row>
    <row r="17" spans="1:24">
      <c r="A17" s="3"/>
      <c r="B17" s="3"/>
      <c r="C17" s="3"/>
      <c r="D17" s="15"/>
      <c r="E17" s="16"/>
      <c r="F17" s="15"/>
      <c r="G17" s="17"/>
      <c r="H17" s="17"/>
      <c r="I17" s="16"/>
      <c r="J17" s="15"/>
      <c r="K17" s="16"/>
      <c r="L17" s="15"/>
      <c r="M17" s="16"/>
      <c r="N17" s="15"/>
      <c r="O17" s="16"/>
      <c r="P17" s="27"/>
      <c r="Q17" s="27"/>
      <c r="R17" s="27"/>
      <c r="S17" s="27"/>
      <c r="T17" s="15"/>
      <c r="U17" s="16"/>
      <c r="V17" s="15"/>
      <c r="W17" s="16"/>
      <c r="X17" s="27"/>
    </row>
    <row r="18" spans="1:24">
      <c r="A18" s="3"/>
      <c r="B18" s="3" t="s">
        <v>74</v>
      </c>
      <c r="C18" s="3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31">
        <f t="shared" ref="S18:S31" si="0">L18-N18-R18-V18+D18</f>
        <v>0</v>
      </c>
      <c r="T18" s="7"/>
      <c r="U18" s="7"/>
      <c r="V18" s="7"/>
      <c r="W18" s="7"/>
      <c r="X18" s="31">
        <f t="shared" ref="X18:X31" si="1">P18-R18-V18</f>
        <v>0</v>
      </c>
    </row>
    <row r="19" spans="1:24">
      <c r="A19" s="3"/>
      <c r="B19" s="3" t="s">
        <v>75</v>
      </c>
      <c r="C19" s="3"/>
      <c r="D19" s="7"/>
      <c r="E19" s="7"/>
      <c r="F19" s="7"/>
      <c r="G19" s="7"/>
      <c r="H19" s="7"/>
      <c r="I19" s="7"/>
      <c r="J19" s="7">
        <v>60</v>
      </c>
      <c r="K19" s="7"/>
      <c r="L19" s="7">
        <v>2.256</v>
      </c>
      <c r="M19" s="7"/>
      <c r="N19" s="7">
        <v>2.048</v>
      </c>
      <c r="O19" s="7"/>
      <c r="P19" s="7">
        <v>0.208</v>
      </c>
      <c r="Q19" s="7"/>
      <c r="R19" s="7"/>
      <c r="S19" s="31">
        <v>0.208</v>
      </c>
      <c r="T19" s="7">
        <v>0.208</v>
      </c>
      <c r="U19" s="7"/>
      <c r="V19" s="7"/>
      <c r="W19" s="7"/>
      <c r="X19" s="31">
        <f t="shared" si="1"/>
        <v>0.208</v>
      </c>
    </row>
    <row r="20" spans="1:24">
      <c r="A20" s="3"/>
      <c r="B20" s="3" t="s">
        <v>76</v>
      </c>
      <c r="C20" s="3"/>
      <c r="D20" s="7"/>
      <c r="E20" s="7"/>
      <c r="F20" s="7"/>
      <c r="G20" s="7"/>
      <c r="H20" s="7"/>
      <c r="I20" s="7"/>
      <c r="J20" s="7">
        <v>15</v>
      </c>
      <c r="K20" s="7"/>
      <c r="L20" s="7">
        <v>0.095</v>
      </c>
      <c r="M20" s="7"/>
      <c r="N20" s="7">
        <v>0.046</v>
      </c>
      <c r="O20" s="7"/>
      <c r="P20" s="7">
        <v>0.049</v>
      </c>
      <c r="Q20" s="7"/>
      <c r="R20" s="7"/>
      <c r="S20" s="31">
        <f t="shared" si="0"/>
        <v>0.049</v>
      </c>
      <c r="T20" s="7">
        <v>0.051</v>
      </c>
      <c r="U20" s="7"/>
      <c r="V20" s="7"/>
      <c r="W20" s="7"/>
      <c r="X20" s="31">
        <f t="shared" si="1"/>
        <v>0.049</v>
      </c>
    </row>
    <row r="21" spans="1:24">
      <c r="A21" s="3"/>
      <c r="B21" s="3" t="s">
        <v>77</v>
      </c>
      <c r="C21" s="3"/>
      <c r="D21" s="7"/>
      <c r="E21" s="7"/>
      <c r="F21" s="7"/>
      <c r="G21" s="7"/>
      <c r="H21" s="7"/>
      <c r="I21" s="7"/>
      <c r="J21" s="7">
        <v>3</v>
      </c>
      <c r="K21" s="7"/>
      <c r="L21" s="7">
        <v>0.006</v>
      </c>
      <c r="M21" s="7"/>
      <c r="N21" s="7">
        <v>0.003</v>
      </c>
      <c r="O21" s="7"/>
      <c r="P21" s="7">
        <v>0.003</v>
      </c>
      <c r="Q21" s="7"/>
      <c r="R21" s="7"/>
      <c r="S21" s="31">
        <f t="shared" si="0"/>
        <v>0.003</v>
      </c>
      <c r="T21" s="7"/>
      <c r="U21" s="7"/>
      <c r="V21" s="7"/>
      <c r="W21" s="7"/>
      <c r="X21" s="31">
        <f>P21-R21-V21</f>
        <v>0.003</v>
      </c>
    </row>
    <row r="22" spans="1:24">
      <c r="A22" s="3"/>
      <c r="B22" s="3" t="s">
        <v>78</v>
      </c>
      <c r="C22" s="3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31">
        <f t="shared" si="0"/>
        <v>0</v>
      </c>
      <c r="T22" s="7"/>
      <c r="U22" s="7"/>
      <c r="V22" s="7"/>
      <c r="W22" s="7"/>
      <c r="X22" s="31">
        <f t="shared" si="1"/>
        <v>0</v>
      </c>
    </row>
    <row r="23" spans="1:24">
      <c r="A23" s="3"/>
      <c r="B23" s="3" t="s">
        <v>79</v>
      </c>
      <c r="C23" s="3"/>
      <c r="D23" s="7"/>
      <c r="E23" s="7"/>
      <c r="F23" s="7" t="s">
        <v>80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31">
        <f t="shared" si="0"/>
        <v>0</v>
      </c>
      <c r="T23" s="7"/>
      <c r="U23" s="7"/>
      <c r="V23" s="7"/>
      <c r="W23" s="7"/>
      <c r="X23" s="31">
        <f t="shared" si="1"/>
        <v>0</v>
      </c>
    </row>
    <row r="24" spans="1:24">
      <c r="A24" s="3"/>
      <c r="B24" s="3" t="s">
        <v>81</v>
      </c>
      <c r="C24" s="3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31">
        <f t="shared" si="0"/>
        <v>0</v>
      </c>
      <c r="T24" s="7"/>
      <c r="U24" s="7"/>
      <c r="V24" s="7"/>
      <c r="W24" s="7"/>
      <c r="X24" s="31">
        <f t="shared" si="1"/>
        <v>0</v>
      </c>
    </row>
    <row r="25" spans="1:24">
      <c r="A25" s="3"/>
      <c r="B25" s="3" t="s">
        <v>82</v>
      </c>
      <c r="C25" s="3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31">
        <f t="shared" si="0"/>
        <v>0</v>
      </c>
      <c r="T25" s="7"/>
      <c r="U25" s="7"/>
      <c r="V25" s="7"/>
      <c r="W25" s="7"/>
      <c r="X25" s="31">
        <f t="shared" si="1"/>
        <v>0</v>
      </c>
    </row>
    <row r="26" spans="1:24">
      <c r="A26" s="3"/>
      <c r="B26" s="3" t="s">
        <v>83</v>
      </c>
      <c r="C26" s="3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31">
        <f t="shared" si="0"/>
        <v>0</v>
      </c>
      <c r="T26" s="7"/>
      <c r="U26" s="7"/>
      <c r="V26" s="7"/>
      <c r="W26" s="7"/>
      <c r="X26" s="31">
        <f t="shared" si="1"/>
        <v>0</v>
      </c>
    </row>
    <row r="27" spans="1:24">
      <c r="A27" s="3"/>
      <c r="B27" s="3" t="s">
        <v>84</v>
      </c>
      <c r="C27" s="3"/>
      <c r="D27" s="7"/>
      <c r="E27" s="7"/>
      <c r="F27" s="7"/>
      <c r="G27" s="7"/>
      <c r="H27" s="7"/>
      <c r="I27" s="7"/>
      <c r="J27" s="7"/>
      <c r="K27" s="7"/>
      <c r="L27" s="7">
        <v>0.0005</v>
      </c>
      <c r="M27" s="7"/>
      <c r="N27" s="7">
        <v>0.0005</v>
      </c>
      <c r="O27" s="7"/>
      <c r="P27" s="7"/>
      <c r="Q27" s="7"/>
      <c r="R27" s="7"/>
      <c r="S27" s="31">
        <f t="shared" si="0"/>
        <v>0</v>
      </c>
      <c r="T27" s="7"/>
      <c r="U27" s="7"/>
      <c r="V27" s="7"/>
      <c r="W27" s="7"/>
      <c r="X27" s="31">
        <f t="shared" si="1"/>
        <v>0</v>
      </c>
    </row>
    <row r="28" spans="1:24">
      <c r="A28" s="3"/>
      <c r="B28" s="5" t="s">
        <v>85</v>
      </c>
      <c r="C28" s="6" t="s">
        <v>86</v>
      </c>
      <c r="D28" s="7"/>
      <c r="E28" s="7"/>
      <c r="F28" s="7"/>
      <c r="G28" s="7"/>
      <c r="H28" s="7"/>
      <c r="I28" s="7"/>
      <c r="J28" s="7">
        <v>120</v>
      </c>
      <c r="K28" s="7"/>
      <c r="L28" s="7">
        <v>0.072</v>
      </c>
      <c r="M28" s="7"/>
      <c r="N28" s="7">
        <v>0.0648</v>
      </c>
      <c r="O28" s="7"/>
      <c r="P28" s="7">
        <v>0.0072</v>
      </c>
      <c r="Q28" s="7"/>
      <c r="R28" s="7"/>
      <c r="S28" s="31">
        <f t="shared" si="0"/>
        <v>0.0072</v>
      </c>
      <c r="T28" s="7"/>
      <c r="U28" s="7"/>
      <c r="V28" s="7"/>
      <c r="W28" s="7"/>
      <c r="X28" s="31">
        <f t="shared" si="1"/>
        <v>0.0072</v>
      </c>
    </row>
    <row r="29" spans="1:24">
      <c r="A29" s="3"/>
      <c r="B29" s="5"/>
      <c r="C29" s="6" t="s">
        <v>87</v>
      </c>
      <c r="D29" s="7"/>
      <c r="E29" s="7"/>
      <c r="F29" s="7"/>
      <c r="G29" s="7"/>
      <c r="H29" s="7"/>
      <c r="I29" s="7"/>
      <c r="J29" s="7"/>
      <c r="K29" s="7"/>
      <c r="L29" s="7">
        <v>5e-5</v>
      </c>
      <c r="M29" s="7"/>
      <c r="N29" s="7">
        <v>5e-5</v>
      </c>
      <c r="O29" s="7"/>
      <c r="P29" s="7">
        <v>0</v>
      </c>
      <c r="Q29" s="7"/>
      <c r="R29" s="7"/>
      <c r="S29" s="31">
        <f t="shared" si="0"/>
        <v>0</v>
      </c>
      <c r="T29" s="7"/>
      <c r="U29" s="7"/>
      <c r="V29" s="7"/>
      <c r="W29" s="7"/>
      <c r="X29" s="31">
        <f t="shared" si="1"/>
        <v>0</v>
      </c>
    </row>
    <row r="30" spans="1:24">
      <c r="A30" s="3"/>
      <c r="B30" s="5"/>
      <c r="C30" s="6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31">
        <f t="shared" si="0"/>
        <v>0</v>
      </c>
      <c r="T30" s="7"/>
      <c r="U30" s="7"/>
      <c r="V30" s="7"/>
      <c r="W30" s="7"/>
      <c r="X30" s="31">
        <f t="shared" si="1"/>
        <v>0</v>
      </c>
    </row>
    <row r="31" spans="1:24">
      <c r="A31" s="3"/>
      <c r="B31" s="5"/>
      <c r="C31" s="6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31">
        <f t="shared" si="0"/>
        <v>0</v>
      </c>
      <c r="T31" s="7"/>
      <c r="U31" s="7"/>
      <c r="V31" s="7"/>
      <c r="W31" s="7"/>
      <c r="X31" s="31">
        <f t="shared" si="1"/>
        <v>0</v>
      </c>
    </row>
    <row r="32" spans="1:24">
      <c r="A32" s="18" t="s">
        <v>88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</row>
    <row r="33" spans="1:24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</row>
    <row r="34" spans="1:24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</row>
    <row r="35" spans="1:24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</row>
  </sheetData>
  <mergeCells count="207">
    <mergeCell ref="A1:X1"/>
    <mergeCell ref="A2:C2"/>
    <mergeCell ref="D2:L2"/>
    <mergeCell ref="M2:N2"/>
    <mergeCell ref="O2:R2"/>
    <mergeCell ref="S2:T2"/>
    <mergeCell ref="U2:X2"/>
    <mergeCell ref="B3:C3"/>
    <mergeCell ref="D3:N3"/>
    <mergeCell ref="O3:P3"/>
    <mergeCell ref="Q3:X3"/>
    <mergeCell ref="B4:C4"/>
    <mergeCell ref="D4:N4"/>
    <mergeCell ref="O4:P4"/>
    <mergeCell ref="Q4:X4"/>
    <mergeCell ref="B5:C5"/>
    <mergeCell ref="D5:F5"/>
    <mergeCell ref="G5:J5"/>
    <mergeCell ref="K5:N5"/>
    <mergeCell ref="O5:P5"/>
    <mergeCell ref="Q5:R5"/>
    <mergeCell ref="S5:T5"/>
    <mergeCell ref="U5:X5"/>
    <mergeCell ref="B6:C6"/>
    <mergeCell ref="D6:N6"/>
    <mergeCell ref="O6:P6"/>
    <mergeCell ref="Q6:R6"/>
    <mergeCell ref="S6:T6"/>
    <mergeCell ref="U6:X6"/>
    <mergeCell ref="B7:C7"/>
    <mergeCell ref="D7:N7"/>
    <mergeCell ref="O7:P7"/>
    <mergeCell ref="Q7:R7"/>
    <mergeCell ref="S7:T7"/>
    <mergeCell ref="U7:X7"/>
    <mergeCell ref="B8:C8"/>
    <mergeCell ref="D8:N8"/>
    <mergeCell ref="O8:P8"/>
    <mergeCell ref="Q8:R8"/>
    <mergeCell ref="S8:T8"/>
    <mergeCell ref="U8:X8"/>
    <mergeCell ref="B9:C9"/>
    <mergeCell ref="D9:N9"/>
    <mergeCell ref="O9:P9"/>
    <mergeCell ref="Q9:R9"/>
    <mergeCell ref="S9:T9"/>
    <mergeCell ref="U9:X9"/>
    <mergeCell ref="B10:C10"/>
    <mergeCell ref="D10:I10"/>
    <mergeCell ref="J10:M10"/>
    <mergeCell ref="N10:P10"/>
    <mergeCell ref="Q10:R10"/>
    <mergeCell ref="S10:X10"/>
    <mergeCell ref="B11:C11"/>
    <mergeCell ref="D11:N11"/>
    <mergeCell ref="O11:P11"/>
    <mergeCell ref="Q11:R11"/>
    <mergeCell ref="S11:T11"/>
    <mergeCell ref="U11:X11"/>
    <mergeCell ref="B12:C12"/>
    <mergeCell ref="E12:G12"/>
    <mergeCell ref="H12:J12"/>
    <mergeCell ref="K12:L12"/>
    <mergeCell ref="M12:N12"/>
    <mergeCell ref="O12:P12"/>
    <mergeCell ref="S12:T12"/>
    <mergeCell ref="U12:V12"/>
    <mergeCell ref="W12:X12"/>
    <mergeCell ref="B13:C13"/>
    <mergeCell ref="D13:N13"/>
    <mergeCell ref="O13:P13"/>
    <mergeCell ref="Q13:R13"/>
    <mergeCell ref="S13:T13"/>
    <mergeCell ref="U13:X13"/>
    <mergeCell ref="A14:C14"/>
    <mergeCell ref="D14:H14"/>
    <mergeCell ref="I14:J14"/>
    <mergeCell ref="K14:N14"/>
    <mergeCell ref="O14:P14"/>
    <mergeCell ref="Q14:R14"/>
    <mergeCell ref="S14:T14"/>
    <mergeCell ref="U14:X14"/>
    <mergeCell ref="B18:C18"/>
    <mergeCell ref="D18:E18"/>
    <mergeCell ref="F18:I18"/>
    <mergeCell ref="J18:K18"/>
    <mergeCell ref="L18:M18"/>
    <mergeCell ref="N18:O18"/>
    <mergeCell ref="T18:U18"/>
    <mergeCell ref="V18:W18"/>
    <mergeCell ref="B19:C19"/>
    <mergeCell ref="D19:E19"/>
    <mergeCell ref="F19:I19"/>
    <mergeCell ref="J19:K19"/>
    <mergeCell ref="L19:M19"/>
    <mergeCell ref="N19:O19"/>
    <mergeCell ref="T19:U19"/>
    <mergeCell ref="V19:W19"/>
    <mergeCell ref="B20:C20"/>
    <mergeCell ref="D20:E20"/>
    <mergeCell ref="F20:I20"/>
    <mergeCell ref="J20:K20"/>
    <mergeCell ref="L20:M20"/>
    <mergeCell ref="N20:O20"/>
    <mergeCell ref="T20:U20"/>
    <mergeCell ref="V20:W20"/>
    <mergeCell ref="B21:C21"/>
    <mergeCell ref="D21:E21"/>
    <mergeCell ref="F21:I21"/>
    <mergeCell ref="J21:K21"/>
    <mergeCell ref="L21:M21"/>
    <mergeCell ref="N21:O21"/>
    <mergeCell ref="T21:U21"/>
    <mergeCell ref="V21:W21"/>
    <mergeCell ref="B22:C22"/>
    <mergeCell ref="D22:E22"/>
    <mergeCell ref="F22:I22"/>
    <mergeCell ref="J22:K22"/>
    <mergeCell ref="L22:M22"/>
    <mergeCell ref="N22:O22"/>
    <mergeCell ref="T22:U22"/>
    <mergeCell ref="V22:W22"/>
    <mergeCell ref="B23:C23"/>
    <mergeCell ref="D23:E23"/>
    <mergeCell ref="F23:I23"/>
    <mergeCell ref="J23:K23"/>
    <mergeCell ref="L23:M23"/>
    <mergeCell ref="N23:O23"/>
    <mergeCell ref="T23:U23"/>
    <mergeCell ref="V23:W23"/>
    <mergeCell ref="B24:C24"/>
    <mergeCell ref="D24:E24"/>
    <mergeCell ref="F24:I24"/>
    <mergeCell ref="J24:K24"/>
    <mergeCell ref="L24:M24"/>
    <mergeCell ref="N24:O24"/>
    <mergeCell ref="T24:U24"/>
    <mergeCell ref="V24:W24"/>
    <mergeCell ref="B25:C25"/>
    <mergeCell ref="D25:E25"/>
    <mergeCell ref="F25:I25"/>
    <mergeCell ref="J25:K25"/>
    <mergeCell ref="L25:M25"/>
    <mergeCell ref="N25:O25"/>
    <mergeCell ref="T25:U25"/>
    <mergeCell ref="V25:W25"/>
    <mergeCell ref="B26:C26"/>
    <mergeCell ref="D26:E26"/>
    <mergeCell ref="F26:I26"/>
    <mergeCell ref="J26:K26"/>
    <mergeCell ref="L26:M26"/>
    <mergeCell ref="N26:O26"/>
    <mergeCell ref="T26:U26"/>
    <mergeCell ref="V26:W26"/>
    <mergeCell ref="B27:C27"/>
    <mergeCell ref="D27:E27"/>
    <mergeCell ref="F27:I27"/>
    <mergeCell ref="J27:K27"/>
    <mergeCell ref="L27:M27"/>
    <mergeCell ref="N27:O27"/>
    <mergeCell ref="T27:U27"/>
    <mergeCell ref="V27:W27"/>
    <mergeCell ref="D28:E28"/>
    <mergeCell ref="F28:I28"/>
    <mergeCell ref="J28:K28"/>
    <mergeCell ref="L28:M28"/>
    <mergeCell ref="N28:O28"/>
    <mergeCell ref="T28:U28"/>
    <mergeCell ref="V28:W28"/>
    <mergeCell ref="D29:E29"/>
    <mergeCell ref="F29:I29"/>
    <mergeCell ref="J29:K29"/>
    <mergeCell ref="L29:M29"/>
    <mergeCell ref="N29:O29"/>
    <mergeCell ref="T29:U29"/>
    <mergeCell ref="V29:W29"/>
    <mergeCell ref="D30:E30"/>
    <mergeCell ref="F30:I30"/>
    <mergeCell ref="J30:K30"/>
    <mergeCell ref="L30:M30"/>
    <mergeCell ref="N30:O30"/>
    <mergeCell ref="T30:U30"/>
    <mergeCell ref="V30:W30"/>
    <mergeCell ref="D31:E31"/>
    <mergeCell ref="F31:I31"/>
    <mergeCell ref="J31:K31"/>
    <mergeCell ref="L31:M31"/>
    <mergeCell ref="N31:O31"/>
    <mergeCell ref="T31:U31"/>
    <mergeCell ref="V31:W31"/>
    <mergeCell ref="A3:A13"/>
    <mergeCell ref="A15:A31"/>
    <mergeCell ref="B28:B31"/>
    <mergeCell ref="P15:P17"/>
    <mergeCell ref="Q15:Q17"/>
    <mergeCell ref="R15:R17"/>
    <mergeCell ref="S15:S17"/>
    <mergeCell ref="X15:X17"/>
    <mergeCell ref="B15:C17"/>
    <mergeCell ref="D15:E17"/>
    <mergeCell ref="J15:K17"/>
    <mergeCell ref="L15:M17"/>
    <mergeCell ref="N15:O17"/>
    <mergeCell ref="T15:U17"/>
    <mergeCell ref="V15:W17"/>
    <mergeCell ref="F15:I17"/>
    <mergeCell ref="A32:X35"/>
  </mergeCells>
  <dataValidations count="21">
    <dataValidation type="list" allowBlank="1" showInputMessage="1" showErrorMessage="1" sqref="D4:N4">
      <formula1>行业类别</formula1>
    </dataValidation>
    <dataValidation type="list" allowBlank="1" showInputMessage="1" showErrorMessage="1" sqref="Q4:X4">
      <formula1>"新建,改扩建,技术改造"</formula1>
    </dataValidation>
    <dataValidation type="decimal" operator="between" allowBlank="1" showInputMessage="1" showErrorMessage="1" error="请输入投资总概算，单位为万元，如9000万元，填写9000" prompt="请输入投资总概算，单位为万元" sqref="D6:N6">
      <formula1>0</formula1>
      <formula2>99999999999999</formula2>
    </dataValidation>
    <dataValidation type="decimal" operator="between" allowBlank="1" showInputMessage="1" showErrorMessage="1" error="请输入环保投资总概算，单位为万元，如2000万元，填写2000" prompt="请输入环保投资总概算，单位为万元，如2000万元，填写2000" sqref="Q6:R6">
      <formula1>0</formula1>
      <formula2>999999999999</formula2>
    </dataValidation>
    <dataValidation type="decimal" operator="between" allowBlank="1" showInputMessage="1" showErrorMessage="1" error="请输入实际总投资，单位为万元，例如2000万元，请输入2000" prompt="请输入实际总投资，单位为万元，如9000万元，填写9000" sqref="D11:N11">
      <formula1>0</formula1>
      <formula2>99999999999</formula2>
    </dataValidation>
    <dataValidation type="decimal" operator="between" allowBlank="1" showInputMessage="1" showErrorMessage="1" error="请输入实际环保投资，单位为万元，如2000万元，填写2000" prompt="请输入实际环保投资，单位为万元，如2000万元，填写2000" sqref="Q11:R11">
      <formula1>0</formula1>
      <formula2>999999999999</formula2>
    </dataValidation>
    <dataValidation type="decimal" operator="between" allowBlank="1" showInputMessage="1" showErrorMessage="1" error="请输入废水治理，单位为万元，例如2000万元，请输入2000" sqref="D12">
      <formula1>0</formula1>
      <formula2>9999999999</formula2>
    </dataValidation>
    <dataValidation type="decimal" operator="between" allowBlank="1" showInputMessage="1" showErrorMessage="1" error="请输入废气治理，单位为万元，例如2000万元，请输入2000" sqref="H12:J12">
      <formula1>0</formula1>
      <formula2>99999999</formula2>
    </dataValidation>
    <dataValidation type="decimal" operator="between" allowBlank="1" showInputMessage="1" showErrorMessage="1" error="请输入噪声治理，单位为万元，例如2000万元，请输入2000" sqref="M12:N12 Q12">
      <formula1>0</formula1>
      <formula2>99999999</formula2>
    </dataValidation>
    <dataValidation type="decimal" operator="between" allowBlank="1" showInputMessage="1" showErrorMessage="1" error="请输入绿化及生态，单位为万元，例如2000万元，请输入2000" sqref="S12:T12">
      <formula1>0</formula1>
      <formula2>99999999</formula2>
    </dataValidation>
    <dataValidation type="decimal" operator="between" allowBlank="1" showInputMessage="1" showErrorMessage="1" error="请输入其它，单位为万元，例如2000万元，请输入2000" sqref="W12:X12">
      <formula1>0</formula1>
      <formula2>99999999</formula2>
    </dataValidation>
    <dataValidation type="decimal" operator="between" allowBlank="1" showInputMessage="1" showErrorMessage="1" error="请输入本期工程实际排放量，为正数" sqref="P18:P31">
      <formula1>0</formula1>
      <formula2>999999999999</formula2>
    </dataValidation>
    <dataValidation type="decimal" operator="between" allowBlank="1" showInputMessage="1" showErrorMessage="1" error="请输入本期工程核定排放总量，为正数" sqref="Q18:Q31">
      <formula1>0</formula1>
      <formula2>999999999999</formula2>
    </dataValidation>
    <dataValidation type="decimal" operator="between" allowBlank="1" showInputMessage="1" showErrorMessage="1" error="请输入本期工程“以新带老”削减量，为正数" sqref="R18:R31">
      <formula1>0</formula1>
      <formula2>999999999999</formula2>
    </dataValidation>
    <dataValidation type="decimal" operator="between" allowBlank="1" showInputMessage="1" showErrorMessage="1" error="请输入原有排放量，为正数" sqref="D18:E31">
      <formula1>0</formula1>
      <formula2>999999999999</formula2>
    </dataValidation>
    <dataValidation type="decimal" operator="between" allowBlank="1" showInputMessage="1" showErrorMessage="1" error="请输入本期工程允许排放浓度，为正数" sqref="J18:K31">
      <formula1>0</formula1>
      <formula2>999999999999</formula2>
    </dataValidation>
    <dataValidation type="decimal" operator="between" allowBlank="1" showInputMessage="1" showErrorMessage="1" error="请输入本期工程产生量，为正数" sqref="L18:M31">
      <formula1>0</formula1>
      <formula2>999999999999</formula2>
    </dataValidation>
    <dataValidation type="decimal" operator="between" allowBlank="1" showInputMessage="1" showErrorMessage="1" error="请输入本期工程自身削减量，为正数" sqref="N18:O31">
      <formula1>0</formula1>
      <formula2>999999999999</formula2>
    </dataValidation>
    <dataValidation type="decimal" operator="between" allowBlank="1" showInputMessage="1" showErrorMessage="1" error="请输入全厂核定排放总量，为正数" sqref="T18:U31">
      <formula1>0</formula1>
      <formula2>999999999999</formula2>
    </dataValidation>
    <dataValidation type="decimal" operator="between" allowBlank="1" showInputMessage="1" showErrorMessage="1" error="请输入区域平衡替代削减量，为正数" sqref="V18:W31">
      <formula1>0</formula1>
      <formula2>999999999999</formula2>
    </dataValidation>
    <dataValidation type="decimal" operator="between" allowBlank="1" showInputMessage="1" showErrorMessage="1" error="请输入本期工程实际排放浓度，为正数" sqref="F18:I31">
      <formula1>0</formula1>
      <formula2>999999999999</formula2>
    </dataValidation>
  </dataValidations>
  <pageMargins left="0.751388888888889" right="0.751388888888889" top="1" bottom="1" header="0.511805555555556" footer="0.511805555555556"/>
  <pageSetup paperSize="8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B97"/>
  <sheetViews>
    <sheetView workbookViewId="0">
      <selection activeCell="M8" sqref="M8"/>
    </sheetView>
  </sheetViews>
  <sheetFormatPr defaultColWidth="9" defaultRowHeight="13.5" outlineLevelCol="1"/>
  <sheetData>
    <row r="1" spans="2:2">
      <c r="B1" s="1" t="s">
        <v>10</v>
      </c>
    </row>
    <row r="2" spans="2:2">
      <c r="B2" s="1" t="s">
        <v>89</v>
      </c>
    </row>
    <row r="3" spans="2:2">
      <c r="B3" s="1" t="s">
        <v>90</v>
      </c>
    </row>
    <row r="4" spans="2:2">
      <c r="B4" s="1" t="s">
        <v>91</v>
      </c>
    </row>
    <row r="5" spans="2:2">
      <c r="B5" s="1" t="s">
        <v>92</v>
      </c>
    </row>
    <row r="6" spans="2:2">
      <c r="B6" s="1" t="s">
        <v>93</v>
      </c>
    </row>
    <row r="7" spans="2:2">
      <c r="B7" s="1" t="s">
        <v>94</v>
      </c>
    </row>
    <row r="8" spans="2:2">
      <c r="B8" s="1" t="s">
        <v>95</v>
      </c>
    </row>
    <row r="9" spans="2:2">
      <c r="B9" s="1" t="s">
        <v>96</v>
      </c>
    </row>
    <row r="10" spans="2:2">
      <c r="B10" s="1" t="s">
        <v>97</v>
      </c>
    </row>
    <row r="11" spans="2:2">
      <c r="B11" s="1" t="s">
        <v>98</v>
      </c>
    </row>
    <row r="12" spans="2:2">
      <c r="B12" s="1" t="s">
        <v>99</v>
      </c>
    </row>
    <row r="13" spans="2:2">
      <c r="B13" s="1" t="s">
        <v>100</v>
      </c>
    </row>
    <row r="14" spans="2:2">
      <c r="B14" s="1" t="s">
        <v>101</v>
      </c>
    </row>
    <row r="15" spans="2:2">
      <c r="B15" s="1" t="s">
        <v>102</v>
      </c>
    </row>
    <row r="16" spans="2:2">
      <c r="B16" s="1" t="s">
        <v>103</v>
      </c>
    </row>
    <row r="17" spans="2:2">
      <c r="B17" s="1" t="s">
        <v>104</v>
      </c>
    </row>
    <row r="18" spans="2:2">
      <c r="B18" s="1" t="s">
        <v>105</v>
      </c>
    </row>
    <row r="19" spans="2:2">
      <c r="B19" s="1" t="s">
        <v>106</v>
      </c>
    </row>
    <row r="20" spans="2:2">
      <c r="B20" s="1" t="s">
        <v>107</v>
      </c>
    </row>
    <row r="21" spans="2:2">
      <c r="B21" s="1" t="s">
        <v>108</v>
      </c>
    </row>
    <row r="22" spans="2:2">
      <c r="B22" s="1" t="s">
        <v>109</v>
      </c>
    </row>
    <row r="23" spans="2:2">
      <c r="B23" s="1" t="s">
        <v>110</v>
      </c>
    </row>
    <row r="24" spans="2:2">
      <c r="B24" s="1" t="s">
        <v>111</v>
      </c>
    </row>
    <row r="25" spans="2:2">
      <c r="B25" s="1" t="s">
        <v>112</v>
      </c>
    </row>
    <row r="26" spans="2:2">
      <c r="B26" s="1" t="s">
        <v>113</v>
      </c>
    </row>
    <row r="27" spans="2:2">
      <c r="B27" s="1" t="s">
        <v>114</v>
      </c>
    </row>
    <row r="28" spans="2:2">
      <c r="B28" s="1" t="s">
        <v>115</v>
      </c>
    </row>
    <row r="29" spans="2:2">
      <c r="B29" s="1" t="s">
        <v>116</v>
      </c>
    </row>
    <row r="30" spans="2:2">
      <c r="B30" s="1" t="s">
        <v>117</v>
      </c>
    </row>
    <row r="31" spans="2:2">
      <c r="B31" s="1" t="s">
        <v>11</v>
      </c>
    </row>
    <row r="32" spans="2:2">
      <c r="B32" s="1" t="s">
        <v>118</v>
      </c>
    </row>
    <row r="33" spans="2:2">
      <c r="B33" s="1" t="s">
        <v>119</v>
      </c>
    </row>
    <row r="34" spans="2:2">
      <c r="B34" s="1" t="s">
        <v>120</v>
      </c>
    </row>
    <row r="35" spans="2:2">
      <c r="B35" s="1" t="s">
        <v>121</v>
      </c>
    </row>
    <row r="36" spans="2:2">
      <c r="B36" s="1" t="s">
        <v>122</v>
      </c>
    </row>
    <row r="37" spans="2:2">
      <c r="B37" s="1" t="s">
        <v>123</v>
      </c>
    </row>
    <row r="38" spans="2:2">
      <c r="B38" s="1" t="s">
        <v>124</v>
      </c>
    </row>
    <row r="39" spans="2:2">
      <c r="B39" s="1" t="s">
        <v>125</v>
      </c>
    </row>
    <row r="40" spans="2:2">
      <c r="B40" s="1" t="s">
        <v>126</v>
      </c>
    </row>
    <row r="41" spans="2:2">
      <c r="B41" s="1" t="s">
        <v>127</v>
      </c>
    </row>
    <row r="42" spans="2:2">
      <c r="B42" s="1" t="s">
        <v>128</v>
      </c>
    </row>
    <row r="43" spans="2:2">
      <c r="B43" s="1" t="s">
        <v>129</v>
      </c>
    </row>
    <row r="44" spans="2:2">
      <c r="B44" s="1" t="s">
        <v>130</v>
      </c>
    </row>
    <row r="45" spans="2:2">
      <c r="B45" s="1" t="s">
        <v>131</v>
      </c>
    </row>
    <row r="46" spans="2:2">
      <c r="B46" s="1" t="s">
        <v>132</v>
      </c>
    </row>
    <row r="47" spans="2:2">
      <c r="B47" s="1" t="s">
        <v>133</v>
      </c>
    </row>
    <row r="48" spans="2:2">
      <c r="B48" s="1" t="s">
        <v>134</v>
      </c>
    </row>
    <row r="49" spans="2:2">
      <c r="B49" s="1" t="s">
        <v>135</v>
      </c>
    </row>
    <row r="50" spans="2:2">
      <c r="B50" s="1" t="s">
        <v>136</v>
      </c>
    </row>
    <row r="51" spans="2:2">
      <c r="B51" s="1" t="s">
        <v>137</v>
      </c>
    </row>
    <row r="52" spans="2:2">
      <c r="B52" s="1" t="s">
        <v>138</v>
      </c>
    </row>
    <row r="53" spans="2:2">
      <c r="B53" s="1" t="s">
        <v>139</v>
      </c>
    </row>
    <row r="54" spans="2:2">
      <c r="B54" s="1" t="s">
        <v>140</v>
      </c>
    </row>
    <row r="55" spans="2:2">
      <c r="B55" s="1" t="s">
        <v>141</v>
      </c>
    </row>
    <row r="56" spans="2:2">
      <c r="B56" s="1" t="s">
        <v>142</v>
      </c>
    </row>
    <row r="57" spans="2:2">
      <c r="B57" s="1" t="s">
        <v>143</v>
      </c>
    </row>
    <row r="58" spans="2:2">
      <c r="B58" s="1" t="s">
        <v>144</v>
      </c>
    </row>
    <row r="59" spans="2:2">
      <c r="B59" s="1" t="s">
        <v>145</v>
      </c>
    </row>
    <row r="60" spans="2:2">
      <c r="B60" s="1" t="s">
        <v>146</v>
      </c>
    </row>
    <row r="61" spans="2:2">
      <c r="B61" s="1" t="s">
        <v>147</v>
      </c>
    </row>
    <row r="62" spans="2:2">
      <c r="B62" s="1" t="s">
        <v>148</v>
      </c>
    </row>
    <row r="63" spans="2:2">
      <c r="B63" s="1" t="s">
        <v>149</v>
      </c>
    </row>
    <row r="64" spans="2:2">
      <c r="B64" s="1" t="s">
        <v>150</v>
      </c>
    </row>
    <row r="65" spans="2:2">
      <c r="B65" s="1" t="s">
        <v>151</v>
      </c>
    </row>
    <row r="66" spans="2:2">
      <c r="B66" s="1" t="s">
        <v>152</v>
      </c>
    </row>
    <row r="67" spans="2:2">
      <c r="B67" s="1" t="s">
        <v>153</v>
      </c>
    </row>
    <row r="68" spans="2:2">
      <c r="B68" s="1" t="s">
        <v>154</v>
      </c>
    </row>
    <row r="69" spans="2:2">
      <c r="B69" s="1" t="s">
        <v>155</v>
      </c>
    </row>
    <row r="70" spans="2:2">
      <c r="B70" s="1" t="s">
        <v>156</v>
      </c>
    </row>
    <row r="71" spans="2:2">
      <c r="B71" s="1" t="s">
        <v>157</v>
      </c>
    </row>
    <row r="72" spans="2:2">
      <c r="B72" s="1" t="s">
        <v>158</v>
      </c>
    </row>
    <row r="73" spans="2:2">
      <c r="B73" s="1" t="s">
        <v>159</v>
      </c>
    </row>
    <row r="74" spans="2:2">
      <c r="B74" s="1" t="s">
        <v>160</v>
      </c>
    </row>
    <row r="75" spans="2:2">
      <c r="B75" s="1" t="s">
        <v>161</v>
      </c>
    </row>
    <row r="76" spans="2:2">
      <c r="B76" s="1" t="s">
        <v>162</v>
      </c>
    </row>
    <row r="77" spans="2:2">
      <c r="B77" s="1" t="s">
        <v>163</v>
      </c>
    </row>
    <row r="78" spans="2:2">
      <c r="B78" s="1" t="s">
        <v>164</v>
      </c>
    </row>
    <row r="79" spans="2:2">
      <c r="B79" s="1" t="s">
        <v>165</v>
      </c>
    </row>
    <row r="80" spans="2:2">
      <c r="B80" s="1" t="s">
        <v>166</v>
      </c>
    </row>
    <row r="81" spans="2:2">
      <c r="B81" s="1" t="s">
        <v>167</v>
      </c>
    </row>
    <row r="82" spans="2:2">
      <c r="B82" s="1" t="s">
        <v>168</v>
      </c>
    </row>
    <row r="83" spans="2:2">
      <c r="B83" s="1" t="s">
        <v>169</v>
      </c>
    </row>
    <row r="84" spans="2:2">
      <c r="B84" s="1" t="s">
        <v>170</v>
      </c>
    </row>
    <row r="85" spans="2:2">
      <c r="B85" s="1" t="s">
        <v>171</v>
      </c>
    </row>
    <row r="86" spans="2:2">
      <c r="B86" s="1" t="s">
        <v>172</v>
      </c>
    </row>
    <row r="87" spans="2:2">
      <c r="B87" s="1" t="s">
        <v>173</v>
      </c>
    </row>
    <row r="88" spans="2:2">
      <c r="B88" s="1" t="s">
        <v>174</v>
      </c>
    </row>
    <row r="89" spans="2:2">
      <c r="B89" s="1" t="s">
        <v>175</v>
      </c>
    </row>
    <row r="90" spans="2:2">
      <c r="B90" s="1" t="s">
        <v>176</v>
      </c>
    </row>
    <row r="91" spans="2:2">
      <c r="B91" s="1" t="s">
        <v>177</v>
      </c>
    </row>
    <row r="92" spans="2:2">
      <c r="B92" s="1" t="s">
        <v>178</v>
      </c>
    </row>
    <row r="93" spans="2:2">
      <c r="B93" s="1" t="s">
        <v>179</v>
      </c>
    </row>
    <row r="94" spans="2:2">
      <c r="B94" s="1" t="s">
        <v>180</v>
      </c>
    </row>
    <row r="95" spans="2:2">
      <c r="B95" s="1" t="s">
        <v>181</v>
      </c>
    </row>
    <row r="96" spans="2:2">
      <c r="B96" s="1" t="s">
        <v>182</v>
      </c>
    </row>
    <row r="97" spans="2:2">
      <c r="B97" s="1" t="s">
        <v>183</v>
      </c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路人丙_192694456</cp:lastModifiedBy>
  <dcterms:created xsi:type="dcterms:W3CDTF">2018-06-06T07:41:00Z</dcterms:created>
  <dcterms:modified xsi:type="dcterms:W3CDTF">2018-06-27T04:21:59Z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